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23475" windowHeight="9345"/>
  </bookViews>
  <sheets>
    <sheet name="针灸康复科" sheetId="1" r:id="rId1"/>
    <sheet name="制剂室" sheetId="2" r:id="rId2"/>
    <sheet name="护士" sheetId="3" r:id="rId3"/>
    <sheet name="Sheet4" sheetId="4" r:id="rId4"/>
  </sheets>
  <definedNames>
    <definedName name="_xlnm.Print_Titles" localSheetId="2">护士!$2:$2</definedName>
    <definedName name="_xlnm.Print_Titles" localSheetId="0">针灸康复科!$2:$2</definedName>
  </definedNames>
  <calcPr calcId="125725"/>
</workbook>
</file>

<file path=xl/calcChain.xml><?xml version="1.0" encoding="utf-8"?>
<calcChain xmlns="http://schemas.openxmlformats.org/spreadsheetml/2006/main">
  <c r="G4" i="3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3"/>
  <c r="E28"/>
  <c r="E27"/>
  <c r="E26"/>
  <c r="H26" s="1"/>
  <c r="E25"/>
  <c r="E24"/>
  <c r="H24" s="1"/>
  <c r="E23"/>
  <c r="E22"/>
  <c r="H22" s="1"/>
  <c r="E21"/>
  <c r="E20"/>
  <c r="H20" s="1"/>
  <c r="E19"/>
  <c r="H19" s="1"/>
  <c r="E18"/>
  <c r="H18" s="1"/>
  <c r="E17"/>
  <c r="H17" s="1"/>
  <c r="E16"/>
  <c r="H16" s="1"/>
  <c r="E15"/>
  <c r="H15" s="1"/>
  <c r="E14"/>
  <c r="H14" s="1"/>
  <c r="E13"/>
  <c r="H13" s="1"/>
  <c r="E12"/>
  <c r="H12" s="1"/>
  <c r="E11"/>
  <c r="H11" s="1"/>
  <c r="E10"/>
  <c r="H10" s="1"/>
  <c r="E9"/>
  <c r="E8"/>
  <c r="H8" s="1"/>
  <c r="E7"/>
  <c r="H7" s="1"/>
  <c r="E6"/>
  <c r="H6" s="1"/>
  <c r="E5"/>
  <c r="E4"/>
  <c r="H4" s="1"/>
  <c r="E3"/>
  <c r="H3" s="1"/>
  <c r="B2" i="4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1"/>
  <c r="G4" i="2"/>
  <c r="G5"/>
  <c r="G6"/>
  <c r="G7"/>
  <c r="G9"/>
  <c r="G10"/>
  <c r="H10" s="1"/>
  <c r="G11"/>
  <c r="G13"/>
  <c r="G14"/>
  <c r="G3"/>
  <c r="E14"/>
  <c r="H14" s="1"/>
  <c r="E13"/>
  <c r="H13" s="1"/>
  <c r="E12"/>
  <c r="E11"/>
  <c r="H11" s="1"/>
  <c r="E10"/>
  <c r="E9"/>
  <c r="H9" s="1"/>
  <c r="E8"/>
  <c r="E7"/>
  <c r="H7" s="1"/>
  <c r="E6"/>
  <c r="H6" s="1"/>
  <c r="E5"/>
  <c r="H5" s="1"/>
  <c r="E4"/>
  <c r="H4" s="1"/>
  <c r="E3"/>
  <c r="H3" s="1"/>
  <c r="E35" i="1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H11" s="1"/>
  <c r="E10"/>
  <c r="E9"/>
  <c r="H9" s="1"/>
  <c r="E8"/>
  <c r="E7"/>
  <c r="E6"/>
  <c r="E5"/>
  <c r="E4"/>
  <c r="E3"/>
  <c r="H3" s="1"/>
  <c r="G4"/>
  <c r="G5"/>
  <c r="G6"/>
  <c r="G7"/>
  <c r="G9"/>
  <c r="G10"/>
  <c r="H10" s="1"/>
  <c r="G11"/>
  <c r="G13"/>
  <c r="G16"/>
  <c r="G17"/>
  <c r="G18"/>
  <c r="G20"/>
  <c r="H20" s="1"/>
  <c r="G22"/>
  <c r="G23"/>
  <c r="G24"/>
  <c r="G25"/>
  <c r="G26"/>
  <c r="G27"/>
  <c r="G28"/>
  <c r="G29"/>
  <c r="G30"/>
  <c r="G31"/>
  <c r="G32"/>
  <c r="G33"/>
  <c r="G34"/>
  <c r="G35"/>
  <c r="G3"/>
  <c r="H9" i="3" l="1"/>
  <c r="H5"/>
  <c r="H5" i="1"/>
  <c r="H33"/>
  <c r="H7"/>
  <c r="H13"/>
  <c r="H17"/>
  <c r="H23"/>
  <c r="H25"/>
  <c r="H27"/>
  <c r="H29"/>
  <c r="H31"/>
  <c r="H35"/>
  <c r="H4"/>
  <c r="H6"/>
  <c r="H16"/>
  <c r="H18"/>
  <c r="H22"/>
  <c r="H24"/>
  <c r="H26"/>
  <c r="H28"/>
  <c r="H30"/>
  <c r="H32"/>
  <c r="H34"/>
  <c r="H21" i="3"/>
  <c r="H23"/>
  <c r="H25"/>
  <c r="H27"/>
</calcChain>
</file>

<file path=xl/sharedStrings.xml><?xml version="1.0" encoding="utf-8"?>
<sst xmlns="http://schemas.openxmlformats.org/spreadsheetml/2006/main" count="216" uniqueCount="171">
  <si>
    <t>序号</t>
  </si>
  <si>
    <t>准考证号</t>
  </si>
  <si>
    <t>姓名</t>
  </si>
  <si>
    <t>面试成绩</t>
  </si>
  <si>
    <t>针1</t>
  </si>
  <si>
    <t>陈建锋</t>
  </si>
  <si>
    <t>针2</t>
  </si>
  <si>
    <t>郭世万</t>
  </si>
  <si>
    <t>针3</t>
  </si>
  <si>
    <t>马炜林</t>
  </si>
  <si>
    <t>76.50</t>
    <phoneticPr fontId="1" type="noConversion"/>
  </si>
  <si>
    <t>针4</t>
  </si>
  <si>
    <t>徐敏</t>
  </si>
  <si>
    <t>针5</t>
  </si>
  <si>
    <t>谢水平</t>
  </si>
  <si>
    <t>针6</t>
  </si>
  <si>
    <t>张思斌</t>
  </si>
  <si>
    <t>缺考</t>
    <phoneticPr fontId="1" type="noConversion"/>
  </si>
  <si>
    <t>推1</t>
  </si>
  <si>
    <t>陈方</t>
  </si>
  <si>
    <t>推2</t>
  </si>
  <si>
    <t>李银</t>
  </si>
  <si>
    <t>推3</t>
  </si>
  <si>
    <t>黄忠硕</t>
  </si>
  <si>
    <t>推4</t>
  </si>
  <si>
    <t>罗慧</t>
  </si>
  <si>
    <t>推5</t>
  </si>
  <si>
    <t>邝瑞林</t>
  </si>
  <si>
    <t>推6</t>
  </si>
  <si>
    <t>肖勒</t>
  </si>
  <si>
    <t>推7</t>
  </si>
  <si>
    <t>刘德华</t>
  </si>
  <si>
    <t>推8</t>
  </si>
  <si>
    <t>李水凤</t>
  </si>
  <si>
    <t>推9</t>
  </si>
  <si>
    <t>刘庭国</t>
  </si>
  <si>
    <t>灸1</t>
  </si>
  <si>
    <t>郭璐</t>
  </si>
  <si>
    <t>灸2</t>
  </si>
  <si>
    <t>彭丹丹</t>
  </si>
  <si>
    <t>灸3</t>
  </si>
  <si>
    <t>赖芬</t>
  </si>
  <si>
    <t>灸4</t>
  </si>
  <si>
    <t>杨民煌</t>
  </si>
  <si>
    <t>灸5</t>
  </si>
  <si>
    <t>刘定胜</t>
  </si>
  <si>
    <t>灸6</t>
  </si>
  <si>
    <t>姚虞金</t>
  </si>
  <si>
    <t>灸7</t>
  </si>
  <si>
    <t>赖秀专</t>
  </si>
  <si>
    <t>灸8</t>
  </si>
  <si>
    <t>卢丽星</t>
  </si>
  <si>
    <t>75.50</t>
    <phoneticPr fontId="1" type="noConversion"/>
  </si>
  <si>
    <t>灸9</t>
  </si>
  <si>
    <t>魏梦婷</t>
  </si>
  <si>
    <t>康1</t>
  </si>
  <si>
    <t>陈宗华</t>
  </si>
  <si>
    <t>康2</t>
  </si>
  <si>
    <t>朱观福</t>
  </si>
  <si>
    <t>康3</t>
  </si>
  <si>
    <t>钟玮基</t>
  </si>
  <si>
    <t>康4</t>
  </si>
  <si>
    <t>郑玮</t>
  </si>
  <si>
    <t>康5</t>
  </si>
  <si>
    <t>刘丽娟</t>
  </si>
  <si>
    <t>康6</t>
  </si>
  <si>
    <t>黄才华</t>
  </si>
  <si>
    <t>71.60</t>
    <phoneticPr fontId="1" type="noConversion"/>
  </si>
  <si>
    <t>康7</t>
  </si>
  <si>
    <t>钟冬燕</t>
  </si>
  <si>
    <t>79.66</t>
    <phoneticPr fontId="1" type="noConversion"/>
  </si>
  <si>
    <t>康8</t>
  </si>
  <si>
    <t>赖晨</t>
  </si>
  <si>
    <t>76.68</t>
    <phoneticPr fontId="1" type="noConversion"/>
  </si>
  <si>
    <t>康9</t>
  </si>
  <si>
    <t>肖泽雄</t>
  </si>
  <si>
    <t>61.50</t>
    <phoneticPr fontId="1" type="noConversion"/>
  </si>
  <si>
    <t>笔试成绩</t>
    <phoneticPr fontId="1" type="noConversion"/>
  </si>
  <si>
    <t>排名</t>
    <phoneticPr fontId="1" type="noConversion"/>
  </si>
  <si>
    <t>总成绩</t>
    <phoneticPr fontId="1" type="noConversion"/>
  </si>
  <si>
    <t>折算后（50%）</t>
    <phoneticPr fontId="1" type="noConversion"/>
  </si>
  <si>
    <t>制剂①1</t>
  </si>
  <si>
    <t>何东明</t>
  </si>
  <si>
    <t>制剂①2</t>
  </si>
  <si>
    <t>吴建华</t>
  </si>
  <si>
    <t>制剂①3</t>
  </si>
  <si>
    <t>危意</t>
  </si>
  <si>
    <t>制剂①4</t>
  </si>
  <si>
    <t>刘剑虹</t>
  </si>
  <si>
    <t>制剂①5</t>
  </si>
  <si>
    <t>张颖豪</t>
  </si>
  <si>
    <t>制剂①6</t>
  </si>
  <si>
    <t>谭世平</t>
  </si>
  <si>
    <t>缺考</t>
    <phoneticPr fontId="1" type="noConversion"/>
  </si>
  <si>
    <t>制剂②1</t>
  </si>
  <si>
    <t>高翔</t>
  </si>
  <si>
    <t>制剂②2</t>
  </si>
  <si>
    <t>郭小芳</t>
  </si>
  <si>
    <t>制剂②3</t>
  </si>
  <si>
    <t>曾丽萍</t>
  </si>
  <si>
    <t>制剂②4</t>
  </si>
  <si>
    <t>昌秋凤</t>
  </si>
  <si>
    <t>制剂②5</t>
  </si>
  <si>
    <t>温鑫</t>
  </si>
  <si>
    <t>制剂②6</t>
  </si>
  <si>
    <t>李志强</t>
  </si>
  <si>
    <t>护士1</t>
  </si>
  <si>
    <t>张林静</t>
  </si>
  <si>
    <t>护士2</t>
  </si>
  <si>
    <t>黄国峰</t>
  </si>
  <si>
    <t>护士3</t>
  </si>
  <si>
    <t>刘 慧</t>
  </si>
  <si>
    <t>护士4</t>
  </si>
  <si>
    <t>熊玲</t>
  </si>
  <si>
    <t>护士5</t>
  </si>
  <si>
    <t>陈缘</t>
  </si>
  <si>
    <t>护士6</t>
  </si>
  <si>
    <t>王明园</t>
  </si>
  <si>
    <t>护士7</t>
  </si>
  <si>
    <t>谢丽萍</t>
  </si>
  <si>
    <t>护士8</t>
  </si>
  <si>
    <t>张玲</t>
  </si>
  <si>
    <t>护士9</t>
  </si>
  <si>
    <t>饶丽娜</t>
  </si>
  <si>
    <t>护士10</t>
  </si>
  <si>
    <t>陈月生</t>
  </si>
  <si>
    <t>护士11</t>
  </si>
  <si>
    <t>郭孟华</t>
  </si>
  <si>
    <t>护士12</t>
  </si>
  <si>
    <t>朱健蓉</t>
  </si>
  <si>
    <t>护士13</t>
  </si>
  <si>
    <t>尹丽梅</t>
  </si>
  <si>
    <t>护士14</t>
  </si>
  <si>
    <t>李 建</t>
  </si>
  <si>
    <t>护士15</t>
  </si>
  <si>
    <t>廖亚君</t>
  </si>
  <si>
    <t>护士16</t>
  </si>
  <si>
    <t>林丽萍</t>
  </si>
  <si>
    <t>护士17</t>
  </si>
  <si>
    <t>周小余</t>
  </si>
  <si>
    <t>护士18</t>
  </si>
  <si>
    <t>潘霜霜</t>
  </si>
  <si>
    <t>护士19</t>
  </si>
  <si>
    <t>吴露</t>
  </si>
  <si>
    <t>护士20</t>
  </si>
  <si>
    <t>刘淑华</t>
  </si>
  <si>
    <t>护士21</t>
  </si>
  <si>
    <t>刘艺璇</t>
  </si>
  <si>
    <t>护士22</t>
  </si>
  <si>
    <t>谢龙凤</t>
  </si>
  <si>
    <t>护士23</t>
  </si>
  <si>
    <t>欧阳幸珠</t>
  </si>
  <si>
    <t>护士24</t>
  </si>
  <si>
    <t>郭小梅</t>
  </si>
  <si>
    <t>76.31</t>
    <phoneticPr fontId="1" type="noConversion"/>
  </si>
  <si>
    <t>护士25</t>
  </si>
  <si>
    <t>杨佳茜</t>
  </si>
  <si>
    <t>护士26</t>
  </si>
  <si>
    <t>曾萍</t>
  </si>
  <si>
    <t>笔试成绩</t>
    <phoneticPr fontId="1" type="noConversion"/>
  </si>
  <si>
    <t>排名</t>
    <phoneticPr fontId="1" type="noConversion"/>
  </si>
  <si>
    <t>排名</t>
    <phoneticPr fontId="1" type="noConversion"/>
  </si>
  <si>
    <r>
      <t xml:space="preserve"> </t>
    </r>
    <r>
      <rPr>
        <b/>
        <sz val="14"/>
        <color theme="1"/>
        <rFont val="宋体"/>
        <family val="3"/>
        <charset val="134"/>
      </rPr>
      <t>赣州市中医院</t>
    </r>
    <r>
      <rPr>
        <b/>
        <sz val="14"/>
        <color theme="1"/>
        <rFont val="Times New Roman"/>
        <family val="1"/>
      </rPr>
      <t>2018</t>
    </r>
    <r>
      <rPr>
        <b/>
        <sz val="14"/>
        <color theme="1"/>
        <rFont val="宋体"/>
        <family val="3"/>
        <charset val="134"/>
      </rPr>
      <t>年一季度公开招聘编外工作人员总成绩统计表（针灸康复科）</t>
    </r>
    <phoneticPr fontId="1" type="noConversion"/>
  </si>
  <si>
    <r>
      <t xml:space="preserve"> </t>
    </r>
    <r>
      <rPr>
        <b/>
        <sz val="14"/>
        <color theme="1"/>
        <rFont val="宋体"/>
        <family val="3"/>
        <charset val="134"/>
      </rPr>
      <t>赣州市中医院</t>
    </r>
    <r>
      <rPr>
        <b/>
        <sz val="14"/>
        <color theme="1"/>
        <rFont val="Times New Roman"/>
        <family val="1"/>
      </rPr>
      <t>2018</t>
    </r>
    <r>
      <rPr>
        <b/>
        <sz val="14"/>
        <color theme="1"/>
        <rFont val="宋体"/>
        <family val="3"/>
        <charset val="134"/>
      </rPr>
      <t>年一季度公开招聘编外工作人员总成绩统计表（制剂室）</t>
    </r>
    <phoneticPr fontId="1" type="noConversion"/>
  </si>
  <si>
    <r>
      <t xml:space="preserve"> </t>
    </r>
    <r>
      <rPr>
        <b/>
        <sz val="15"/>
        <color theme="1"/>
        <rFont val="宋体"/>
        <family val="3"/>
        <charset val="134"/>
      </rPr>
      <t>赣州市中医院</t>
    </r>
    <r>
      <rPr>
        <b/>
        <sz val="15"/>
        <color theme="1"/>
        <rFont val="Times New Roman"/>
        <family val="1"/>
      </rPr>
      <t>2018</t>
    </r>
    <r>
      <rPr>
        <b/>
        <sz val="15"/>
        <color theme="1"/>
        <rFont val="宋体"/>
        <family val="3"/>
        <charset val="134"/>
      </rPr>
      <t>年一季度公开招聘编外工作人员总成绩统计表（护士）</t>
    </r>
    <phoneticPr fontId="1" type="noConversion"/>
  </si>
  <si>
    <t>26</t>
    <phoneticPr fontId="1" type="noConversion"/>
  </si>
  <si>
    <t>19</t>
    <phoneticPr fontId="1" type="noConversion"/>
  </si>
  <si>
    <t>6</t>
    <phoneticPr fontId="1" type="noConversion"/>
  </si>
  <si>
    <t>22.5</t>
    <phoneticPr fontId="1" type="noConversion"/>
  </si>
  <si>
    <t>89.20</t>
    <phoneticPr fontId="1" type="noConversion"/>
  </si>
  <si>
    <t>84.30</t>
    <phoneticPr fontId="1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</si>
</sst>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b/>
      <sz val="13"/>
      <color theme="1"/>
      <name val="宋体"/>
      <family val="3"/>
      <charset val="134"/>
    </font>
    <font>
      <sz val="10.5"/>
      <color theme="1"/>
      <name val="Times New Roman"/>
      <family val="1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  <scheme val="maj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b/>
      <sz val="1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b/>
      <sz val="14"/>
      <color theme="1"/>
      <name val="宋体"/>
      <family val="3"/>
      <charset val="134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12" fillId="3" borderId="1" xfId="2" applyFont="1" applyFill="1" applyBorder="1" applyAlignment="1">
      <alignment horizontal="center" vertical="center"/>
    </xf>
    <xf numFmtId="0" fontId="7" fillId="3" borderId="1" xfId="2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2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7" fillId="2" borderId="1" xfId="2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I36" sqref="I36"/>
    </sheetView>
  </sheetViews>
  <sheetFormatPr defaultRowHeight="13.5"/>
  <cols>
    <col min="1" max="1" width="5.375" customWidth="1"/>
    <col min="2" max="2" width="8.875" customWidth="1"/>
    <col min="3" max="3" width="8.375" customWidth="1"/>
    <col min="4" max="4" width="10.125" style="16" customWidth="1"/>
    <col min="5" max="5" width="11" style="19" customWidth="1"/>
    <col min="6" max="6" width="11.375" customWidth="1"/>
    <col min="7" max="7" width="10.625" customWidth="1"/>
    <col min="8" max="8" width="11.25" customWidth="1"/>
    <col min="9" max="9" width="9.25" customWidth="1"/>
  </cols>
  <sheetData>
    <row r="1" spans="1:9" ht="39" customHeight="1">
      <c r="A1" s="41" t="s">
        <v>162</v>
      </c>
      <c r="B1" s="41"/>
      <c r="C1" s="41"/>
      <c r="D1" s="41"/>
      <c r="E1" s="41"/>
      <c r="F1" s="41"/>
      <c r="G1" s="41"/>
      <c r="H1" s="41"/>
      <c r="I1" s="41"/>
    </row>
    <row r="2" spans="1:9" ht="27.75" customHeight="1">
      <c r="A2" s="1" t="s">
        <v>0</v>
      </c>
      <c r="B2" s="2" t="s">
        <v>1</v>
      </c>
      <c r="C2" s="1" t="s">
        <v>2</v>
      </c>
      <c r="D2" s="15" t="s">
        <v>77</v>
      </c>
      <c r="E2" s="1" t="s">
        <v>80</v>
      </c>
      <c r="F2" s="1" t="s">
        <v>3</v>
      </c>
      <c r="G2" s="1" t="s">
        <v>80</v>
      </c>
      <c r="H2" s="1" t="s">
        <v>79</v>
      </c>
      <c r="I2" s="1" t="s">
        <v>78</v>
      </c>
    </row>
    <row r="3" spans="1:9" ht="25.5" customHeight="1">
      <c r="A3" s="23">
        <v>1</v>
      </c>
      <c r="B3" s="24" t="s">
        <v>4</v>
      </c>
      <c r="C3" s="24" t="s">
        <v>5</v>
      </c>
      <c r="D3" s="13">
        <v>80</v>
      </c>
      <c r="E3" s="25">
        <f>SUM(D3*0.5)</f>
        <v>40</v>
      </c>
      <c r="F3" s="26">
        <v>78.489999999999995</v>
      </c>
      <c r="G3" s="26">
        <f>SUM(F3*0.5)</f>
        <v>39.244999999999997</v>
      </c>
      <c r="H3" s="26">
        <f>SUM(E3+G3)</f>
        <v>79.245000000000005</v>
      </c>
      <c r="I3" s="26">
        <v>1</v>
      </c>
    </row>
    <row r="4" spans="1:9" ht="25.5" customHeight="1">
      <c r="A4" s="23">
        <v>2</v>
      </c>
      <c r="B4" s="27" t="s">
        <v>6</v>
      </c>
      <c r="C4" s="24" t="s">
        <v>7</v>
      </c>
      <c r="D4" s="13">
        <v>75.5</v>
      </c>
      <c r="E4" s="25">
        <f t="shared" ref="E4:E35" si="0">SUM(D4*0.5)</f>
        <v>37.75</v>
      </c>
      <c r="F4" s="26">
        <v>79.510000000000005</v>
      </c>
      <c r="G4" s="26">
        <f t="shared" ref="G4:G35" si="1">SUM(F4*0.5)</f>
        <v>39.755000000000003</v>
      </c>
      <c r="H4" s="26">
        <f t="shared" ref="H4:H35" si="2">SUM(E4+G4)</f>
        <v>77.504999999999995</v>
      </c>
      <c r="I4" s="26">
        <v>2</v>
      </c>
    </row>
    <row r="5" spans="1:9" ht="25.5" customHeight="1">
      <c r="A5" s="3">
        <v>3</v>
      </c>
      <c r="B5" s="4" t="s">
        <v>8</v>
      </c>
      <c r="C5" s="4" t="s">
        <v>9</v>
      </c>
      <c r="D5" s="14">
        <v>69</v>
      </c>
      <c r="E5" s="20">
        <f t="shared" si="0"/>
        <v>34.5</v>
      </c>
      <c r="F5" s="7" t="s">
        <v>10</v>
      </c>
      <c r="G5" s="5">
        <f t="shared" si="1"/>
        <v>38.25</v>
      </c>
      <c r="H5" s="5">
        <f t="shared" si="2"/>
        <v>72.75</v>
      </c>
      <c r="I5" s="5">
        <v>4</v>
      </c>
    </row>
    <row r="6" spans="1:9" ht="25.5" customHeight="1">
      <c r="A6" s="3">
        <v>4</v>
      </c>
      <c r="B6" s="6" t="s">
        <v>11</v>
      </c>
      <c r="C6" s="4" t="s">
        <v>12</v>
      </c>
      <c r="D6" s="14">
        <v>68</v>
      </c>
      <c r="E6" s="20">
        <f t="shared" si="0"/>
        <v>34</v>
      </c>
      <c r="F6" s="5">
        <v>79.67</v>
      </c>
      <c r="G6" s="5">
        <f t="shared" si="1"/>
        <v>39.835000000000001</v>
      </c>
      <c r="H6" s="5">
        <f t="shared" si="2"/>
        <v>73.835000000000008</v>
      </c>
      <c r="I6" s="5">
        <v>3</v>
      </c>
    </row>
    <row r="7" spans="1:9" ht="25.5" customHeight="1">
      <c r="A7" s="3">
        <v>5</v>
      </c>
      <c r="B7" s="4" t="s">
        <v>13</v>
      </c>
      <c r="C7" s="4" t="s">
        <v>14</v>
      </c>
      <c r="D7" s="14">
        <v>64</v>
      </c>
      <c r="E7" s="20">
        <f t="shared" si="0"/>
        <v>32</v>
      </c>
      <c r="F7" s="5">
        <v>80.52</v>
      </c>
      <c r="G7" s="5">
        <f t="shared" si="1"/>
        <v>40.26</v>
      </c>
      <c r="H7" s="5">
        <f t="shared" si="2"/>
        <v>72.259999999999991</v>
      </c>
      <c r="I7" s="5">
        <v>5</v>
      </c>
    </row>
    <row r="8" spans="1:9" ht="25.5" customHeight="1">
      <c r="A8" s="3">
        <v>6</v>
      </c>
      <c r="B8" s="6" t="s">
        <v>15</v>
      </c>
      <c r="C8" s="4" t="s">
        <v>16</v>
      </c>
      <c r="D8" s="14">
        <v>61</v>
      </c>
      <c r="E8" s="20">
        <f t="shared" si="0"/>
        <v>30.5</v>
      </c>
      <c r="F8" s="5" t="s">
        <v>17</v>
      </c>
      <c r="G8" s="5" t="s">
        <v>17</v>
      </c>
      <c r="H8" s="5" t="s">
        <v>17</v>
      </c>
      <c r="I8" s="5" t="s">
        <v>17</v>
      </c>
    </row>
    <row r="9" spans="1:9" ht="25.5" customHeight="1">
      <c r="A9" s="23">
        <v>7</v>
      </c>
      <c r="B9" s="27" t="s">
        <v>18</v>
      </c>
      <c r="C9" s="24" t="s">
        <v>19</v>
      </c>
      <c r="D9" s="22">
        <v>66</v>
      </c>
      <c r="E9" s="25">
        <f t="shared" si="0"/>
        <v>33</v>
      </c>
      <c r="F9" s="26">
        <v>75.31</v>
      </c>
      <c r="G9" s="26">
        <f t="shared" si="1"/>
        <v>37.655000000000001</v>
      </c>
      <c r="H9" s="26">
        <f t="shared" si="2"/>
        <v>70.655000000000001</v>
      </c>
      <c r="I9" s="26">
        <v>3</v>
      </c>
    </row>
    <row r="10" spans="1:9" ht="25.5" customHeight="1">
      <c r="A10" s="23">
        <v>8</v>
      </c>
      <c r="B10" s="27" t="s">
        <v>20</v>
      </c>
      <c r="C10" s="24" t="s">
        <v>21</v>
      </c>
      <c r="D10" s="22">
        <v>65</v>
      </c>
      <c r="E10" s="25">
        <f t="shared" si="0"/>
        <v>32.5</v>
      </c>
      <c r="F10" s="26">
        <v>77.56</v>
      </c>
      <c r="G10" s="26">
        <f t="shared" si="1"/>
        <v>38.78</v>
      </c>
      <c r="H10" s="26">
        <f t="shared" si="2"/>
        <v>71.28</v>
      </c>
      <c r="I10" s="26">
        <v>2</v>
      </c>
    </row>
    <row r="11" spans="1:9" ht="25.5" customHeight="1">
      <c r="A11" s="3">
        <v>9</v>
      </c>
      <c r="B11" s="6" t="s">
        <v>22</v>
      </c>
      <c r="C11" s="8" t="s">
        <v>23</v>
      </c>
      <c r="D11" s="17">
        <v>63.5</v>
      </c>
      <c r="E11" s="20">
        <f t="shared" si="0"/>
        <v>31.75</v>
      </c>
      <c r="F11" s="5">
        <v>53.37</v>
      </c>
      <c r="G11" s="5">
        <f t="shared" si="1"/>
        <v>26.684999999999999</v>
      </c>
      <c r="H11" s="5">
        <f t="shared" si="2"/>
        <v>58.435000000000002</v>
      </c>
      <c r="I11" s="5">
        <v>6</v>
      </c>
    </row>
    <row r="12" spans="1:9" ht="25.5" customHeight="1">
      <c r="A12" s="3">
        <v>10</v>
      </c>
      <c r="B12" s="6" t="s">
        <v>24</v>
      </c>
      <c r="C12" s="8" t="s">
        <v>25</v>
      </c>
      <c r="D12" s="17">
        <v>63</v>
      </c>
      <c r="E12" s="20">
        <f t="shared" si="0"/>
        <v>31.5</v>
      </c>
      <c r="F12" s="5" t="s">
        <v>17</v>
      </c>
      <c r="G12" s="5" t="s">
        <v>17</v>
      </c>
      <c r="H12" s="5" t="s">
        <v>17</v>
      </c>
      <c r="I12" s="5" t="s">
        <v>17</v>
      </c>
    </row>
    <row r="13" spans="1:9" ht="25.5" customHeight="1">
      <c r="A13" s="23">
        <v>11</v>
      </c>
      <c r="B13" s="27" t="s">
        <v>26</v>
      </c>
      <c r="C13" s="24" t="s">
        <v>27</v>
      </c>
      <c r="D13" s="22">
        <v>59.5</v>
      </c>
      <c r="E13" s="25">
        <f t="shared" si="0"/>
        <v>29.75</v>
      </c>
      <c r="F13" s="26">
        <v>84.17</v>
      </c>
      <c r="G13" s="26">
        <f t="shared" si="1"/>
        <v>42.085000000000001</v>
      </c>
      <c r="H13" s="26">
        <f t="shared" si="2"/>
        <v>71.835000000000008</v>
      </c>
      <c r="I13" s="26">
        <v>1</v>
      </c>
    </row>
    <row r="14" spans="1:9" ht="25.5" customHeight="1">
      <c r="A14" s="3">
        <v>12</v>
      </c>
      <c r="B14" s="6" t="s">
        <v>28</v>
      </c>
      <c r="C14" s="4" t="s">
        <v>29</v>
      </c>
      <c r="D14" s="17">
        <v>53.5</v>
      </c>
      <c r="E14" s="20">
        <f t="shared" si="0"/>
        <v>26.75</v>
      </c>
      <c r="F14" s="5" t="s">
        <v>17</v>
      </c>
      <c r="G14" s="5" t="s">
        <v>17</v>
      </c>
      <c r="H14" s="5" t="s">
        <v>17</v>
      </c>
      <c r="I14" s="5" t="s">
        <v>17</v>
      </c>
    </row>
    <row r="15" spans="1:9" ht="25.5" customHeight="1">
      <c r="A15" s="3">
        <v>13</v>
      </c>
      <c r="B15" s="6" t="s">
        <v>30</v>
      </c>
      <c r="C15" s="9" t="s">
        <v>31</v>
      </c>
      <c r="D15" s="17">
        <v>53.5</v>
      </c>
      <c r="E15" s="20">
        <f t="shared" si="0"/>
        <v>26.75</v>
      </c>
      <c r="F15" s="5" t="s">
        <v>17</v>
      </c>
      <c r="G15" s="5" t="s">
        <v>17</v>
      </c>
      <c r="H15" s="5" t="s">
        <v>17</v>
      </c>
      <c r="I15" s="5" t="s">
        <v>17</v>
      </c>
    </row>
    <row r="16" spans="1:9" ht="25.5" customHeight="1">
      <c r="A16" s="3">
        <v>14</v>
      </c>
      <c r="B16" s="6" t="s">
        <v>32</v>
      </c>
      <c r="C16" s="8" t="s">
        <v>33</v>
      </c>
      <c r="D16" s="17">
        <v>48</v>
      </c>
      <c r="E16" s="20">
        <f t="shared" si="0"/>
        <v>24</v>
      </c>
      <c r="F16" s="5">
        <v>74.44</v>
      </c>
      <c r="G16" s="5">
        <f t="shared" si="1"/>
        <v>37.22</v>
      </c>
      <c r="H16" s="5">
        <f t="shared" si="2"/>
        <v>61.22</v>
      </c>
      <c r="I16" s="5">
        <v>4</v>
      </c>
    </row>
    <row r="17" spans="1:9" ht="25.5" customHeight="1">
      <c r="A17" s="3">
        <v>15</v>
      </c>
      <c r="B17" s="6" t="s">
        <v>34</v>
      </c>
      <c r="C17" s="8" t="s">
        <v>35</v>
      </c>
      <c r="D17" s="17">
        <v>41</v>
      </c>
      <c r="E17" s="20">
        <f t="shared" si="0"/>
        <v>20.5</v>
      </c>
      <c r="F17" s="5">
        <v>77.510000000000005</v>
      </c>
      <c r="G17" s="5">
        <f t="shared" si="1"/>
        <v>38.755000000000003</v>
      </c>
      <c r="H17" s="5">
        <f t="shared" si="2"/>
        <v>59.255000000000003</v>
      </c>
      <c r="I17" s="5">
        <v>5</v>
      </c>
    </row>
    <row r="18" spans="1:9" ht="25.5" customHeight="1">
      <c r="A18" s="23">
        <v>16</v>
      </c>
      <c r="B18" s="27" t="s">
        <v>36</v>
      </c>
      <c r="C18" s="24" t="s">
        <v>37</v>
      </c>
      <c r="D18" s="21">
        <v>73</v>
      </c>
      <c r="E18" s="25">
        <f t="shared" si="0"/>
        <v>36.5</v>
      </c>
      <c r="F18" s="26">
        <v>78.48</v>
      </c>
      <c r="G18" s="26">
        <f t="shared" si="1"/>
        <v>39.24</v>
      </c>
      <c r="H18" s="26">
        <f t="shared" si="2"/>
        <v>75.740000000000009</v>
      </c>
      <c r="I18" s="26">
        <v>1</v>
      </c>
    </row>
    <row r="19" spans="1:9" ht="25.5" customHeight="1">
      <c r="A19" s="3">
        <v>17</v>
      </c>
      <c r="B19" s="6" t="s">
        <v>38</v>
      </c>
      <c r="C19" s="6" t="s">
        <v>39</v>
      </c>
      <c r="D19" s="18">
        <v>72.5</v>
      </c>
      <c r="E19" s="20">
        <f t="shared" si="0"/>
        <v>36.25</v>
      </c>
      <c r="F19" s="5" t="s">
        <v>17</v>
      </c>
      <c r="G19" s="5" t="s">
        <v>17</v>
      </c>
      <c r="H19" s="5" t="s">
        <v>17</v>
      </c>
      <c r="I19" s="5" t="s">
        <v>17</v>
      </c>
    </row>
    <row r="20" spans="1:9" ht="25.5" customHeight="1">
      <c r="A20" s="23">
        <v>18</v>
      </c>
      <c r="B20" s="27" t="s">
        <v>40</v>
      </c>
      <c r="C20" s="28" t="s">
        <v>41</v>
      </c>
      <c r="D20" s="21">
        <v>62</v>
      </c>
      <c r="E20" s="25">
        <f t="shared" si="0"/>
        <v>31</v>
      </c>
      <c r="F20" s="26">
        <v>77.989999999999995</v>
      </c>
      <c r="G20" s="26">
        <f t="shared" si="1"/>
        <v>38.994999999999997</v>
      </c>
      <c r="H20" s="26">
        <f t="shared" si="2"/>
        <v>69.995000000000005</v>
      </c>
      <c r="I20" s="26">
        <v>2</v>
      </c>
    </row>
    <row r="21" spans="1:9" ht="25.5" customHeight="1">
      <c r="A21" s="3">
        <v>19</v>
      </c>
      <c r="B21" s="6" t="s">
        <v>42</v>
      </c>
      <c r="C21" s="4" t="s">
        <v>43</v>
      </c>
      <c r="D21" s="18">
        <v>59</v>
      </c>
      <c r="E21" s="20">
        <f t="shared" si="0"/>
        <v>29.5</v>
      </c>
      <c r="F21" s="5" t="s">
        <v>17</v>
      </c>
      <c r="G21" s="5" t="s">
        <v>17</v>
      </c>
      <c r="H21" s="5" t="s">
        <v>17</v>
      </c>
      <c r="I21" s="5" t="s">
        <v>17</v>
      </c>
    </row>
    <row r="22" spans="1:9" ht="25.5" customHeight="1">
      <c r="A22" s="3">
        <v>20</v>
      </c>
      <c r="B22" s="6" t="s">
        <v>44</v>
      </c>
      <c r="C22" s="4" t="s">
        <v>45</v>
      </c>
      <c r="D22" s="18">
        <v>58.5</v>
      </c>
      <c r="E22" s="20">
        <f t="shared" si="0"/>
        <v>29.25</v>
      </c>
      <c r="F22" s="5">
        <v>75.77</v>
      </c>
      <c r="G22" s="5">
        <f t="shared" si="1"/>
        <v>37.884999999999998</v>
      </c>
      <c r="H22" s="5">
        <f t="shared" si="2"/>
        <v>67.134999999999991</v>
      </c>
      <c r="I22" s="5">
        <v>4</v>
      </c>
    </row>
    <row r="23" spans="1:9" ht="25.5" customHeight="1">
      <c r="A23" s="3">
        <v>21</v>
      </c>
      <c r="B23" s="6" t="s">
        <v>46</v>
      </c>
      <c r="C23" s="10" t="s">
        <v>47</v>
      </c>
      <c r="D23" s="18">
        <v>58.5</v>
      </c>
      <c r="E23" s="20">
        <f t="shared" si="0"/>
        <v>29.25</v>
      </c>
      <c r="F23" s="5">
        <v>71.239999999999995</v>
      </c>
      <c r="G23" s="5">
        <f t="shared" si="1"/>
        <v>35.619999999999997</v>
      </c>
      <c r="H23" s="5">
        <f t="shared" si="2"/>
        <v>64.87</v>
      </c>
      <c r="I23" s="5">
        <v>7</v>
      </c>
    </row>
    <row r="24" spans="1:9" ht="25.5" customHeight="1">
      <c r="A24" s="23">
        <v>22</v>
      </c>
      <c r="B24" s="27" t="s">
        <v>48</v>
      </c>
      <c r="C24" s="28" t="s">
        <v>49</v>
      </c>
      <c r="D24" s="21">
        <v>57</v>
      </c>
      <c r="E24" s="25">
        <f t="shared" si="0"/>
        <v>28.5</v>
      </c>
      <c r="F24" s="26">
        <v>78.56</v>
      </c>
      <c r="G24" s="26">
        <f t="shared" si="1"/>
        <v>39.28</v>
      </c>
      <c r="H24" s="26">
        <f t="shared" si="2"/>
        <v>67.78</v>
      </c>
      <c r="I24" s="26">
        <v>3</v>
      </c>
    </row>
    <row r="25" spans="1:9" ht="25.5" customHeight="1">
      <c r="A25" s="3">
        <v>23</v>
      </c>
      <c r="B25" s="6" t="s">
        <v>50</v>
      </c>
      <c r="C25" s="10" t="s">
        <v>51</v>
      </c>
      <c r="D25" s="18">
        <v>55</v>
      </c>
      <c r="E25" s="20">
        <f t="shared" si="0"/>
        <v>27.5</v>
      </c>
      <c r="F25" s="7" t="s">
        <v>52</v>
      </c>
      <c r="G25" s="5">
        <f t="shared" si="1"/>
        <v>37.75</v>
      </c>
      <c r="H25" s="5">
        <f t="shared" si="2"/>
        <v>65.25</v>
      </c>
      <c r="I25" s="5">
        <v>5</v>
      </c>
    </row>
    <row r="26" spans="1:9" ht="25.5" customHeight="1">
      <c r="A26" s="3">
        <v>24</v>
      </c>
      <c r="B26" s="6" t="s">
        <v>53</v>
      </c>
      <c r="C26" s="4" t="s">
        <v>54</v>
      </c>
      <c r="D26" s="18">
        <v>51</v>
      </c>
      <c r="E26" s="20">
        <f t="shared" si="0"/>
        <v>25.5</v>
      </c>
      <c r="F26" s="5">
        <v>79.28</v>
      </c>
      <c r="G26" s="5">
        <f t="shared" si="1"/>
        <v>39.64</v>
      </c>
      <c r="H26" s="5">
        <f t="shared" si="2"/>
        <v>65.14</v>
      </c>
      <c r="I26" s="5">
        <v>6</v>
      </c>
    </row>
    <row r="27" spans="1:9" ht="25.5" customHeight="1">
      <c r="A27" s="23">
        <v>25</v>
      </c>
      <c r="B27" s="27" t="s">
        <v>55</v>
      </c>
      <c r="C27" s="24" t="s">
        <v>56</v>
      </c>
      <c r="D27" s="21">
        <v>70.5</v>
      </c>
      <c r="E27" s="25">
        <f t="shared" si="0"/>
        <v>35.25</v>
      </c>
      <c r="F27" s="26">
        <v>78.87</v>
      </c>
      <c r="G27" s="26">
        <f t="shared" si="1"/>
        <v>39.435000000000002</v>
      </c>
      <c r="H27" s="26">
        <f t="shared" si="2"/>
        <v>74.685000000000002</v>
      </c>
      <c r="I27" s="26">
        <v>1</v>
      </c>
    </row>
    <row r="28" spans="1:9" ht="25.5" customHeight="1">
      <c r="A28" s="23">
        <v>26</v>
      </c>
      <c r="B28" s="27" t="s">
        <v>57</v>
      </c>
      <c r="C28" s="27" t="s">
        <v>58</v>
      </c>
      <c r="D28" s="21">
        <v>66.5</v>
      </c>
      <c r="E28" s="25">
        <f t="shared" si="0"/>
        <v>33.25</v>
      </c>
      <c r="F28" s="26">
        <v>76.760000000000005</v>
      </c>
      <c r="G28" s="26">
        <f t="shared" si="1"/>
        <v>38.380000000000003</v>
      </c>
      <c r="H28" s="26">
        <f t="shared" si="2"/>
        <v>71.63</v>
      </c>
      <c r="I28" s="26">
        <v>3</v>
      </c>
    </row>
    <row r="29" spans="1:9" ht="25.5" customHeight="1">
      <c r="A29" s="3">
        <v>27</v>
      </c>
      <c r="B29" s="6" t="s">
        <v>59</v>
      </c>
      <c r="C29" s="6" t="s">
        <v>60</v>
      </c>
      <c r="D29" s="18">
        <v>66</v>
      </c>
      <c r="E29" s="20">
        <f t="shared" si="0"/>
        <v>33</v>
      </c>
      <c r="F29" s="5">
        <v>71.650000000000006</v>
      </c>
      <c r="G29" s="5">
        <f t="shared" si="1"/>
        <v>35.825000000000003</v>
      </c>
      <c r="H29" s="5">
        <f t="shared" si="2"/>
        <v>68.825000000000003</v>
      </c>
      <c r="I29" s="5">
        <v>6</v>
      </c>
    </row>
    <row r="30" spans="1:9" ht="25.5" customHeight="1">
      <c r="A30" s="3">
        <v>28</v>
      </c>
      <c r="B30" s="6" t="s">
        <v>61</v>
      </c>
      <c r="C30" s="8" t="s">
        <v>62</v>
      </c>
      <c r="D30" s="18">
        <v>65.5</v>
      </c>
      <c r="E30" s="20">
        <f t="shared" si="0"/>
        <v>32.75</v>
      </c>
      <c r="F30" s="5">
        <v>75.19</v>
      </c>
      <c r="G30" s="5">
        <f t="shared" si="1"/>
        <v>37.594999999999999</v>
      </c>
      <c r="H30" s="5">
        <f t="shared" si="2"/>
        <v>70.344999999999999</v>
      </c>
      <c r="I30" s="5">
        <v>4</v>
      </c>
    </row>
    <row r="31" spans="1:9" ht="25.5" customHeight="1">
      <c r="A31" s="23">
        <v>29</v>
      </c>
      <c r="B31" s="27" t="s">
        <v>63</v>
      </c>
      <c r="C31" s="27" t="s">
        <v>64</v>
      </c>
      <c r="D31" s="21">
        <v>65</v>
      </c>
      <c r="E31" s="25">
        <f t="shared" si="0"/>
        <v>32.5</v>
      </c>
      <c r="F31" s="26">
        <v>80.959999999999994</v>
      </c>
      <c r="G31" s="26">
        <f t="shared" si="1"/>
        <v>40.479999999999997</v>
      </c>
      <c r="H31" s="26">
        <f t="shared" si="2"/>
        <v>72.97999999999999</v>
      </c>
      <c r="I31" s="26">
        <v>2</v>
      </c>
    </row>
    <row r="32" spans="1:9" ht="25.5" customHeight="1">
      <c r="A32" s="3">
        <v>30</v>
      </c>
      <c r="B32" s="6" t="s">
        <v>65</v>
      </c>
      <c r="C32" s="11" t="s">
        <v>66</v>
      </c>
      <c r="D32" s="18">
        <v>61</v>
      </c>
      <c r="E32" s="20">
        <f t="shared" si="0"/>
        <v>30.5</v>
      </c>
      <c r="F32" s="7" t="s">
        <v>67</v>
      </c>
      <c r="G32" s="5">
        <f t="shared" si="1"/>
        <v>35.799999999999997</v>
      </c>
      <c r="H32" s="5">
        <f t="shared" si="2"/>
        <v>66.3</v>
      </c>
      <c r="I32" s="5">
        <v>8</v>
      </c>
    </row>
    <row r="33" spans="1:9" ht="25.5" customHeight="1">
      <c r="A33" s="3">
        <v>31</v>
      </c>
      <c r="B33" s="6" t="s">
        <v>68</v>
      </c>
      <c r="C33" s="4" t="s">
        <v>69</v>
      </c>
      <c r="D33" s="18">
        <v>60</v>
      </c>
      <c r="E33" s="20">
        <f t="shared" si="0"/>
        <v>30</v>
      </c>
      <c r="F33" s="7" t="s">
        <v>70</v>
      </c>
      <c r="G33" s="5">
        <f t="shared" si="1"/>
        <v>39.83</v>
      </c>
      <c r="H33" s="5">
        <f t="shared" si="2"/>
        <v>69.83</v>
      </c>
      <c r="I33" s="5">
        <v>5</v>
      </c>
    </row>
    <row r="34" spans="1:9" ht="25.5" customHeight="1">
      <c r="A34" s="3">
        <v>32</v>
      </c>
      <c r="B34" s="6" t="s">
        <v>71</v>
      </c>
      <c r="C34" s="6" t="s">
        <v>72</v>
      </c>
      <c r="D34" s="18">
        <v>58.5</v>
      </c>
      <c r="E34" s="20">
        <f t="shared" si="0"/>
        <v>29.25</v>
      </c>
      <c r="F34" s="7" t="s">
        <v>73</v>
      </c>
      <c r="G34" s="5">
        <f t="shared" si="1"/>
        <v>38.340000000000003</v>
      </c>
      <c r="H34" s="5">
        <f t="shared" si="2"/>
        <v>67.59</v>
      </c>
      <c r="I34" s="5">
        <v>7</v>
      </c>
    </row>
    <row r="35" spans="1:9" ht="25.5" customHeight="1">
      <c r="A35" s="3">
        <v>33</v>
      </c>
      <c r="B35" s="6" t="s">
        <v>74</v>
      </c>
      <c r="C35" s="6" t="s">
        <v>75</v>
      </c>
      <c r="D35" s="18">
        <v>58</v>
      </c>
      <c r="E35" s="20">
        <f t="shared" si="0"/>
        <v>29</v>
      </c>
      <c r="F35" s="12" t="s">
        <v>76</v>
      </c>
      <c r="G35" s="5">
        <f t="shared" si="1"/>
        <v>30.75</v>
      </c>
      <c r="H35" s="5">
        <f t="shared" si="2"/>
        <v>59.75</v>
      </c>
      <c r="I35" s="5">
        <v>9</v>
      </c>
    </row>
  </sheetData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activeCell="I10" sqref="I10"/>
    </sheetView>
  </sheetViews>
  <sheetFormatPr defaultRowHeight="13.5"/>
  <cols>
    <col min="1" max="1" width="5.5" customWidth="1"/>
    <col min="2" max="2" width="10.5" customWidth="1"/>
    <col min="3" max="3" width="11.25" customWidth="1"/>
    <col min="4" max="4" width="10.625" customWidth="1"/>
    <col min="5" max="6" width="10.375" customWidth="1"/>
    <col min="7" max="7" width="11.5" customWidth="1"/>
    <col min="8" max="8" width="9.5" customWidth="1"/>
    <col min="9" max="9" width="8.625" customWidth="1"/>
  </cols>
  <sheetData>
    <row r="1" spans="1:9" ht="39" customHeight="1">
      <c r="A1" s="41" t="s">
        <v>163</v>
      </c>
      <c r="B1" s="41"/>
      <c r="C1" s="41"/>
      <c r="D1" s="41"/>
      <c r="E1" s="41"/>
      <c r="F1" s="41"/>
      <c r="G1" s="41"/>
      <c r="H1" s="41"/>
      <c r="I1" s="41"/>
    </row>
    <row r="2" spans="1:9" ht="28.5" customHeight="1">
      <c r="A2" s="1" t="s">
        <v>0</v>
      </c>
      <c r="B2" s="2" t="s">
        <v>1</v>
      </c>
      <c r="C2" s="1" t="s">
        <v>2</v>
      </c>
      <c r="D2" s="1" t="s">
        <v>159</v>
      </c>
      <c r="E2" s="1" t="s">
        <v>80</v>
      </c>
      <c r="F2" s="1" t="s">
        <v>3</v>
      </c>
      <c r="G2" s="1" t="s">
        <v>80</v>
      </c>
      <c r="H2" s="1" t="s">
        <v>79</v>
      </c>
      <c r="I2" s="1" t="s">
        <v>160</v>
      </c>
    </row>
    <row r="3" spans="1:9" ht="25.5" customHeight="1">
      <c r="A3" s="23">
        <v>1</v>
      </c>
      <c r="B3" s="24" t="s">
        <v>81</v>
      </c>
      <c r="C3" s="35" t="s">
        <v>82</v>
      </c>
      <c r="D3" s="34">
        <v>52</v>
      </c>
      <c r="E3" s="25">
        <f>SUM(D3*0.5)</f>
        <v>26</v>
      </c>
      <c r="F3" s="36">
        <v>85.6</v>
      </c>
      <c r="G3" s="36">
        <f>SUM(F3*0.5)</f>
        <v>42.8</v>
      </c>
      <c r="H3" s="36">
        <f>SUM(E3+G3)</f>
        <v>68.8</v>
      </c>
      <c r="I3" s="36">
        <v>2</v>
      </c>
    </row>
    <row r="4" spans="1:9" ht="25.5" customHeight="1">
      <c r="A4" s="23">
        <v>2</v>
      </c>
      <c r="B4" s="24" t="s">
        <v>83</v>
      </c>
      <c r="C4" s="24" t="s">
        <v>84</v>
      </c>
      <c r="D4" s="34">
        <v>51</v>
      </c>
      <c r="E4" s="25">
        <f t="shared" ref="E4:E14" si="0">SUM(D4*0.5)</f>
        <v>25.5</v>
      </c>
      <c r="F4" s="36">
        <v>87.58</v>
      </c>
      <c r="G4" s="36">
        <f t="shared" ref="G4:G14" si="1">SUM(F4*0.5)</f>
        <v>43.79</v>
      </c>
      <c r="H4" s="36">
        <f t="shared" ref="H4:H14" si="2">SUM(E4+G4)</f>
        <v>69.289999999999992</v>
      </c>
      <c r="I4" s="36">
        <v>1</v>
      </c>
    </row>
    <row r="5" spans="1:9" ht="25.5" customHeight="1">
      <c r="A5" s="3">
        <v>3</v>
      </c>
      <c r="B5" s="4" t="s">
        <v>85</v>
      </c>
      <c r="C5" s="32" t="s">
        <v>86</v>
      </c>
      <c r="D5" s="18">
        <v>47</v>
      </c>
      <c r="E5" s="20">
        <f t="shared" si="0"/>
        <v>23.5</v>
      </c>
      <c r="F5" s="31">
        <v>83.55</v>
      </c>
      <c r="G5" s="31">
        <f t="shared" si="1"/>
        <v>41.774999999999999</v>
      </c>
      <c r="H5" s="31">
        <f t="shared" si="2"/>
        <v>65.275000000000006</v>
      </c>
      <c r="I5" s="31">
        <v>3</v>
      </c>
    </row>
    <row r="6" spans="1:9" ht="25.5" customHeight="1">
      <c r="A6" s="3">
        <v>4</v>
      </c>
      <c r="B6" s="4" t="s">
        <v>87</v>
      </c>
      <c r="C6" s="32" t="s">
        <v>88</v>
      </c>
      <c r="D6" s="18">
        <v>44</v>
      </c>
      <c r="E6" s="20">
        <f t="shared" si="0"/>
        <v>22</v>
      </c>
      <c r="F6" s="31">
        <v>81.739999999999995</v>
      </c>
      <c r="G6" s="31">
        <f t="shared" si="1"/>
        <v>40.869999999999997</v>
      </c>
      <c r="H6" s="31">
        <f t="shared" si="2"/>
        <v>62.87</v>
      </c>
      <c r="I6" s="31">
        <v>4</v>
      </c>
    </row>
    <row r="7" spans="1:9" ht="25.5" customHeight="1">
      <c r="A7" s="3">
        <v>5</v>
      </c>
      <c r="B7" s="4" t="s">
        <v>89</v>
      </c>
      <c r="C7" s="32" t="s">
        <v>90</v>
      </c>
      <c r="D7" s="18">
        <v>44</v>
      </c>
      <c r="E7" s="20">
        <f t="shared" si="0"/>
        <v>22</v>
      </c>
      <c r="F7" s="31">
        <v>79.27</v>
      </c>
      <c r="G7" s="31">
        <f t="shared" si="1"/>
        <v>39.634999999999998</v>
      </c>
      <c r="H7" s="31">
        <f t="shared" si="2"/>
        <v>61.634999999999998</v>
      </c>
      <c r="I7" s="31">
        <v>5</v>
      </c>
    </row>
    <row r="8" spans="1:9" ht="25.5" customHeight="1">
      <c r="A8" s="3">
        <v>6</v>
      </c>
      <c r="B8" s="4" t="s">
        <v>91</v>
      </c>
      <c r="C8" s="32" t="s">
        <v>92</v>
      </c>
      <c r="D8" s="18">
        <v>38</v>
      </c>
      <c r="E8" s="20">
        <f t="shared" si="0"/>
        <v>19</v>
      </c>
      <c r="F8" s="30" t="s">
        <v>93</v>
      </c>
      <c r="G8" s="30" t="s">
        <v>93</v>
      </c>
      <c r="H8" s="30" t="s">
        <v>166</v>
      </c>
      <c r="I8" s="30" t="s">
        <v>167</v>
      </c>
    </row>
    <row r="9" spans="1:9" ht="25.5" customHeight="1">
      <c r="A9" s="23">
        <v>7</v>
      </c>
      <c r="B9" s="24" t="s">
        <v>94</v>
      </c>
      <c r="C9" s="35" t="s">
        <v>95</v>
      </c>
      <c r="D9" s="34">
        <v>67</v>
      </c>
      <c r="E9" s="25">
        <f t="shared" si="0"/>
        <v>33.5</v>
      </c>
      <c r="F9" s="36">
        <v>89.42</v>
      </c>
      <c r="G9" s="36">
        <f t="shared" si="1"/>
        <v>44.71</v>
      </c>
      <c r="H9" s="36">
        <f t="shared" si="2"/>
        <v>78.210000000000008</v>
      </c>
      <c r="I9" s="36">
        <v>1</v>
      </c>
    </row>
    <row r="10" spans="1:9" ht="25.5" customHeight="1">
      <c r="A10" s="23">
        <v>8</v>
      </c>
      <c r="B10" s="24" t="s">
        <v>96</v>
      </c>
      <c r="C10" s="35" t="s">
        <v>97</v>
      </c>
      <c r="D10" s="34">
        <v>60</v>
      </c>
      <c r="E10" s="25">
        <f t="shared" si="0"/>
        <v>30</v>
      </c>
      <c r="F10" s="36">
        <v>82.75</v>
      </c>
      <c r="G10" s="36">
        <f t="shared" si="1"/>
        <v>41.375</v>
      </c>
      <c r="H10" s="36">
        <f t="shared" si="2"/>
        <v>71.375</v>
      </c>
      <c r="I10" s="36">
        <v>2</v>
      </c>
    </row>
    <row r="11" spans="1:9" ht="25.5" customHeight="1">
      <c r="A11" s="3">
        <v>9</v>
      </c>
      <c r="B11" s="4" t="s">
        <v>98</v>
      </c>
      <c r="C11" s="29" t="s">
        <v>99</v>
      </c>
      <c r="D11" s="18">
        <v>53</v>
      </c>
      <c r="E11" s="20">
        <f t="shared" si="0"/>
        <v>26.5</v>
      </c>
      <c r="F11" s="31">
        <v>75.86</v>
      </c>
      <c r="G11" s="31">
        <f t="shared" si="1"/>
        <v>37.93</v>
      </c>
      <c r="H11" s="31">
        <f t="shared" si="2"/>
        <v>64.430000000000007</v>
      </c>
      <c r="I11" s="31">
        <v>4</v>
      </c>
    </row>
    <row r="12" spans="1:9" ht="25.5" customHeight="1">
      <c r="A12" s="3">
        <v>10</v>
      </c>
      <c r="B12" s="4" t="s">
        <v>100</v>
      </c>
      <c r="C12" s="29" t="s">
        <v>101</v>
      </c>
      <c r="D12" s="18">
        <v>45</v>
      </c>
      <c r="E12" s="20">
        <f t="shared" si="0"/>
        <v>22.5</v>
      </c>
      <c r="F12" s="30" t="s">
        <v>93</v>
      </c>
      <c r="G12" s="30" t="s">
        <v>93</v>
      </c>
      <c r="H12" s="30" t="s">
        <v>168</v>
      </c>
      <c r="I12" s="30" t="s">
        <v>167</v>
      </c>
    </row>
    <row r="13" spans="1:9" ht="25.5" customHeight="1">
      <c r="A13" s="3">
        <v>11</v>
      </c>
      <c r="B13" s="4" t="s">
        <v>102</v>
      </c>
      <c r="C13" s="29" t="s">
        <v>103</v>
      </c>
      <c r="D13" s="18">
        <v>45</v>
      </c>
      <c r="E13" s="20">
        <f t="shared" si="0"/>
        <v>22.5</v>
      </c>
      <c r="F13" s="31">
        <v>73.53</v>
      </c>
      <c r="G13" s="31">
        <f t="shared" si="1"/>
        <v>36.765000000000001</v>
      </c>
      <c r="H13" s="31">
        <f t="shared" si="2"/>
        <v>59.265000000000001</v>
      </c>
      <c r="I13" s="31">
        <v>5</v>
      </c>
    </row>
    <row r="14" spans="1:9" ht="25.5" customHeight="1">
      <c r="A14" s="3">
        <v>12</v>
      </c>
      <c r="B14" s="4" t="s">
        <v>104</v>
      </c>
      <c r="C14" s="29" t="s">
        <v>105</v>
      </c>
      <c r="D14" s="18">
        <v>43</v>
      </c>
      <c r="E14" s="20">
        <f t="shared" si="0"/>
        <v>21.5</v>
      </c>
      <c r="F14" s="31">
        <v>87.22</v>
      </c>
      <c r="G14" s="31">
        <f t="shared" si="1"/>
        <v>43.61</v>
      </c>
      <c r="H14" s="31">
        <f t="shared" si="2"/>
        <v>65.11</v>
      </c>
      <c r="I14" s="31">
        <v>3</v>
      </c>
    </row>
    <row r="15" spans="1:9" ht="25.5" customHeight="1">
      <c r="A15" s="33"/>
      <c r="B15" s="33"/>
    </row>
    <row r="16" spans="1:9" ht="25.5" customHeight="1"/>
    <row r="17" ht="25.5" customHeight="1"/>
    <row r="18" ht="25.5" customHeight="1"/>
    <row r="19" ht="25.5" customHeight="1"/>
    <row r="20" ht="25.5" customHeight="1"/>
    <row r="21" ht="25.5" customHeight="1"/>
    <row r="22" ht="25.5" customHeight="1"/>
    <row r="23" ht="25.5" customHeight="1"/>
    <row r="24" ht="25.5" customHeight="1"/>
    <row r="25" ht="25.5" customHeight="1"/>
    <row r="26" ht="25.5" customHeight="1"/>
    <row r="27" ht="25.5" customHeight="1"/>
    <row r="28" ht="25.5" customHeight="1"/>
    <row r="29" ht="25.5" customHeight="1"/>
    <row r="30" ht="25.5" customHeight="1"/>
    <row r="31" ht="25.5" customHeight="1"/>
    <row r="32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</sheetData>
  <mergeCells count="1">
    <mergeCell ref="A1:I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E13" sqref="E13"/>
    </sheetView>
  </sheetViews>
  <sheetFormatPr defaultRowHeight="13.5"/>
  <cols>
    <col min="1" max="1" width="5.75" customWidth="1"/>
    <col min="2" max="2" width="9.25" customWidth="1"/>
    <col min="3" max="3" width="10.125" customWidth="1"/>
    <col min="4" max="4" width="9.625" customWidth="1"/>
    <col min="5" max="5" width="10.5" customWidth="1"/>
    <col min="6" max="6" width="10.75" customWidth="1"/>
    <col min="7" max="7" width="11.375" customWidth="1"/>
    <col min="8" max="8" width="10.625" customWidth="1"/>
  </cols>
  <sheetData>
    <row r="1" spans="1:9" ht="41.25" customHeight="1">
      <c r="A1" s="42" t="s">
        <v>164</v>
      </c>
      <c r="B1" s="42"/>
      <c r="C1" s="42"/>
      <c r="D1" s="42"/>
      <c r="E1" s="42"/>
      <c r="F1" s="42"/>
      <c r="G1" s="42"/>
      <c r="H1" s="42"/>
      <c r="I1" s="42"/>
    </row>
    <row r="2" spans="1:9" ht="30">
      <c r="A2" s="1" t="s">
        <v>0</v>
      </c>
      <c r="B2" s="2" t="s">
        <v>1</v>
      </c>
      <c r="C2" s="1" t="s">
        <v>2</v>
      </c>
      <c r="D2" s="1" t="s">
        <v>77</v>
      </c>
      <c r="E2" s="1" t="s">
        <v>80</v>
      </c>
      <c r="F2" s="1" t="s">
        <v>3</v>
      </c>
      <c r="G2" s="1" t="s">
        <v>80</v>
      </c>
      <c r="H2" s="1" t="s">
        <v>79</v>
      </c>
      <c r="I2" s="1" t="s">
        <v>161</v>
      </c>
    </row>
    <row r="3" spans="1:9" ht="24.75" customHeight="1">
      <c r="A3" s="23">
        <v>1</v>
      </c>
      <c r="B3" s="27" t="s">
        <v>106</v>
      </c>
      <c r="C3" s="24" t="s">
        <v>107</v>
      </c>
      <c r="D3" s="37">
        <v>89</v>
      </c>
      <c r="E3" s="25">
        <f t="shared" ref="E3:E28" si="0">SUM(D3*0.5)</f>
        <v>44.5</v>
      </c>
      <c r="F3" s="36">
        <v>84.97</v>
      </c>
      <c r="G3" s="36">
        <f t="shared" ref="G3:G27" si="1">SUM(F3*0.5)</f>
        <v>42.484999999999999</v>
      </c>
      <c r="H3" s="36">
        <f t="shared" ref="H3:H27" si="2">SUM(E3+G3)</f>
        <v>86.984999999999999</v>
      </c>
      <c r="I3" s="36">
        <v>4</v>
      </c>
    </row>
    <row r="4" spans="1:9" ht="24.75" customHeight="1">
      <c r="A4" s="23">
        <v>2</v>
      </c>
      <c r="B4" s="27" t="s">
        <v>108</v>
      </c>
      <c r="C4" s="24" t="s">
        <v>109</v>
      </c>
      <c r="D4" s="37">
        <v>87</v>
      </c>
      <c r="E4" s="25">
        <f t="shared" si="0"/>
        <v>43.5</v>
      </c>
      <c r="F4" s="36">
        <v>89.28</v>
      </c>
      <c r="G4" s="36">
        <f t="shared" si="1"/>
        <v>44.64</v>
      </c>
      <c r="H4" s="36">
        <f t="shared" si="2"/>
        <v>88.14</v>
      </c>
      <c r="I4" s="36">
        <v>1</v>
      </c>
    </row>
    <row r="5" spans="1:9" ht="24.75" customHeight="1">
      <c r="A5" s="23">
        <v>3</v>
      </c>
      <c r="B5" s="27" t="s">
        <v>110</v>
      </c>
      <c r="C5" s="24" t="s">
        <v>111</v>
      </c>
      <c r="D5" s="37">
        <v>87</v>
      </c>
      <c r="E5" s="25">
        <f t="shared" si="0"/>
        <v>43.5</v>
      </c>
      <c r="F5" s="40" t="s">
        <v>169</v>
      </c>
      <c r="G5" s="36">
        <f t="shared" si="1"/>
        <v>44.6</v>
      </c>
      <c r="H5" s="36">
        <f t="shared" si="2"/>
        <v>88.1</v>
      </c>
      <c r="I5" s="36">
        <v>2</v>
      </c>
    </row>
    <row r="6" spans="1:9" ht="24.75" customHeight="1">
      <c r="A6" s="23">
        <v>4</v>
      </c>
      <c r="B6" s="27" t="s">
        <v>112</v>
      </c>
      <c r="C6" s="27" t="s">
        <v>113</v>
      </c>
      <c r="D6" s="37">
        <v>86</v>
      </c>
      <c r="E6" s="25">
        <f t="shared" si="0"/>
        <v>43</v>
      </c>
      <c r="F6" s="36">
        <v>88.73</v>
      </c>
      <c r="G6" s="36">
        <f t="shared" si="1"/>
        <v>44.365000000000002</v>
      </c>
      <c r="H6" s="36">
        <f t="shared" si="2"/>
        <v>87.365000000000009</v>
      </c>
      <c r="I6" s="36">
        <v>3</v>
      </c>
    </row>
    <row r="7" spans="1:9" ht="24.75" customHeight="1">
      <c r="A7" s="23">
        <v>5</v>
      </c>
      <c r="B7" s="27" t="s">
        <v>114</v>
      </c>
      <c r="C7" s="39" t="s">
        <v>115</v>
      </c>
      <c r="D7" s="37">
        <v>86</v>
      </c>
      <c r="E7" s="25">
        <f t="shared" si="0"/>
        <v>43</v>
      </c>
      <c r="F7" s="36">
        <v>87.94</v>
      </c>
      <c r="G7" s="36">
        <f t="shared" si="1"/>
        <v>43.97</v>
      </c>
      <c r="H7" s="36">
        <f t="shared" si="2"/>
        <v>86.97</v>
      </c>
      <c r="I7" s="36">
        <v>5</v>
      </c>
    </row>
    <row r="8" spans="1:9" ht="24.75" customHeight="1">
      <c r="A8" s="23">
        <v>6</v>
      </c>
      <c r="B8" s="27" t="s">
        <v>116</v>
      </c>
      <c r="C8" s="35" t="s">
        <v>117</v>
      </c>
      <c r="D8" s="37">
        <v>84</v>
      </c>
      <c r="E8" s="25">
        <f t="shared" si="0"/>
        <v>42</v>
      </c>
      <c r="F8" s="36">
        <v>78.709999999999994</v>
      </c>
      <c r="G8" s="36">
        <f t="shared" si="1"/>
        <v>39.354999999999997</v>
      </c>
      <c r="H8" s="36">
        <f t="shared" si="2"/>
        <v>81.35499999999999</v>
      </c>
      <c r="I8" s="36">
        <v>9</v>
      </c>
    </row>
    <row r="9" spans="1:9" ht="24.75" customHeight="1">
      <c r="A9" s="23">
        <v>7</v>
      </c>
      <c r="B9" s="27" t="s">
        <v>118</v>
      </c>
      <c r="C9" s="24" t="s">
        <v>119</v>
      </c>
      <c r="D9" s="37">
        <v>83</v>
      </c>
      <c r="E9" s="25">
        <f t="shared" si="0"/>
        <v>41.5</v>
      </c>
      <c r="F9" s="40" t="s">
        <v>170</v>
      </c>
      <c r="G9" s="36">
        <f t="shared" si="1"/>
        <v>42.15</v>
      </c>
      <c r="H9" s="36">
        <f t="shared" si="2"/>
        <v>83.65</v>
      </c>
      <c r="I9" s="36">
        <v>6</v>
      </c>
    </row>
    <row r="10" spans="1:9" ht="24.75" customHeight="1">
      <c r="A10" s="3">
        <v>8</v>
      </c>
      <c r="B10" s="6" t="s">
        <v>120</v>
      </c>
      <c r="C10" s="4" t="s">
        <v>121</v>
      </c>
      <c r="D10" s="38">
        <v>82</v>
      </c>
      <c r="E10" s="20">
        <f t="shared" si="0"/>
        <v>41</v>
      </c>
      <c r="F10" s="31">
        <v>75.92</v>
      </c>
      <c r="G10" s="31">
        <f t="shared" si="1"/>
        <v>37.96</v>
      </c>
      <c r="H10" s="31">
        <f t="shared" si="2"/>
        <v>78.960000000000008</v>
      </c>
      <c r="I10" s="31">
        <v>11</v>
      </c>
    </row>
    <row r="11" spans="1:9" ht="24.75" customHeight="1">
      <c r="A11" s="3">
        <v>9</v>
      </c>
      <c r="B11" s="6" t="s">
        <v>122</v>
      </c>
      <c r="C11" s="4" t="s">
        <v>123</v>
      </c>
      <c r="D11" s="38">
        <v>82</v>
      </c>
      <c r="E11" s="20">
        <f t="shared" si="0"/>
        <v>41</v>
      </c>
      <c r="F11" s="31">
        <v>67.89</v>
      </c>
      <c r="G11" s="31">
        <f t="shared" si="1"/>
        <v>33.945</v>
      </c>
      <c r="H11" s="31">
        <f t="shared" si="2"/>
        <v>74.944999999999993</v>
      </c>
      <c r="I11" s="31">
        <v>20</v>
      </c>
    </row>
    <row r="12" spans="1:9" ht="24.75" customHeight="1">
      <c r="A12" s="3">
        <v>10</v>
      </c>
      <c r="B12" s="6" t="s">
        <v>124</v>
      </c>
      <c r="C12" s="4" t="s">
        <v>125</v>
      </c>
      <c r="D12" s="38">
        <v>81</v>
      </c>
      <c r="E12" s="20">
        <f t="shared" si="0"/>
        <v>40.5</v>
      </c>
      <c r="F12" s="31">
        <v>76.12</v>
      </c>
      <c r="G12" s="31">
        <f t="shared" si="1"/>
        <v>38.06</v>
      </c>
      <c r="H12" s="31">
        <f t="shared" si="2"/>
        <v>78.56</v>
      </c>
      <c r="I12" s="31">
        <v>12</v>
      </c>
    </row>
    <row r="13" spans="1:9" ht="24.75" customHeight="1">
      <c r="A13" s="23">
        <v>11</v>
      </c>
      <c r="B13" s="27" t="s">
        <v>126</v>
      </c>
      <c r="C13" s="39" t="s">
        <v>127</v>
      </c>
      <c r="D13" s="37">
        <v>80</v>
      </c>
      <c r="E13" s="25">
        <f t="shared" si="0"/>
        <v>40</v>
      </c>
      <c r="F13" s="36">
        <v>83.48</v>
      </c>
      <c r="G13" s="36">
        <f t="shared" si="1"/>
        <v>41.74</v>
      </c>
      <c r="H13" s="36">
        <f t="shared" si="2"/>
        <v>81.740000000000009</v>
      </c>
      <c r="I13" s="36">
        <v>8</v>
      </c>
    </row>
    <row r="14" spans="1:9" ht="24.75" customHeight="1">
      <c r="A14" s="3">
        <v>12</v>
      </c>
      <c r="B14" s="6" t="s">
        <v>128</v>
      </c>
      <c r="C14" s="4" t="s">
        <v>129</v>
      </c>
      <c r="D14" s="38">
        <v>77</v>
      </c>
      <c r="E14" s="20">
        <f t="shared" si="0"/>
        <v>38.5</v>
      </c>
      <c r="F14" s="31">
        <v>79.849999999999994</v>
      </c>
      <c r="G14" s="31">
        <f t="shared" si="1"/>
        <v>39.924999999999997</v>
      </c>
      <c r="H14" s="31">
        <f t="shared" si="2"/>
        <v>78.424999999999997</v>
      </c>
      <c r="I14" s="31">
        <v>14</v>
      </c>
    </row>
    <row r="15" spans="1:9" ht="24.75" customHeight="1">
      <c r="A15" s="23">
        <v>13</v>
      </c>
      <c r="B15" s="27" t="s">
        <v>130</v>
      </c>
      <c r="C15" s="27" t="s">
        <v>131</v>
      </c>
      <c r="D15" s="37">
        <v>75</v>
      </c>
      <c r="E15" s="25">
        <f t="shared" si="0"/>
        <v>37.5</v>
      </c>
      <c r="F15" s="36">
        <v>83.82</v>
      </c>
      <c r="G15" s="36">
        <f t="shared" si="1"/>
        <v>41.91</v>
      </c>
      <c r="H15" s="36">
        <f t="shared" si="2"/>
        <v>79.41</v>
      </c>
      <c r="I15" s="36">
        <v>10</v>
      </c>
    </row>
    <row r="16" spans="1:9" ht="24.75" customHeight="1">
      <c r="A16" s="23">
        <v>14</v>
      </c>
      <c r="B16" s="27" t="s">
        <v>132</v>
      </c>
      <c r="C16" s="39" t="s">
        <v>133</v>
      </c>
      <c r="D16" s="37">
        <v>75</v>
      </c>
      <c r="E16" s="25">
        <f t="shared" si="0"/>
        <v>37.5</v>
      </c>
      <c r="F16" s="36">
        <v>89.82</v>
      </c>
      <c r="G16" s="36">
        <f t="shared" si="1"/>
        <v>44.91</v>
      </c>
      <c r="H16" s="36">
        <f t="shared" si="2"/>
        <v>82.41</v>
      </c>
      <c r="I16" s="36">
        <v>7</v>
      </c>
    </row>
    <row r="17" spans="1:9" ht="24.75" customHeight="1">
      <c r="A17" s="3">
        <v>15</v>
      </c>
      <c r="B17" s="6" t="s">
        <v>134</v>
      </c>
      <c r="C17" s="4" t="s">
        <v>135</v>
      </c>
      <c r="D17" s="38">
        <v>73</v>
      </c>
      <c r="E17" s="20">
        <f t="shared" si="0"/>
        <v>36.5</v>
      </c>
      <c r="F17" s="31">
        <v>83.99</v>
      </c>
      <c r="G17" s="31">
        <f t="shared" si="1"/>
        <v>41.994999999999997</v>
      </c>
      <c r="H17" s="31">
        <f t="shared" si="2"/>
        <v>78.495000000000005</v>
      </c>
      <c r="I17" s="31">
        <v>13</v>
      </c>
    </row>
    <row r="18" spans="1:9" ht="24.75" customHeight="1">
      <c r="A18" s="3">
        <v>16</v>
      </c>
      <c r="B18" s="6" t="s">
        <v>136</v>
      </c>
      <c r="C18" s="32" t="s">
        <v>137</v>
      </c>
      <c r="D18" s="38">
        <v>73</v>
      </c>
      <c r="E18" s="20">
        <f t="shared" si="0"/>
        <v>36.5</v>
      </c>
      <c r="F18" s="31">
        <v>77.02</v>
      </c>
      <c r="G18" s="31">
        <f t="shared" si="1"/>
        <v>38.51</v>
      </c>
      <c r="H18" s="31">
        <f t="shared" si="2"/>
        <v>75.009999999999991</v>
      </c>
      <c r="I18" s="31">
        <v>18</v>
      </c>
    </row>
    <row r="19" spans="1:9" ht="24.75" customHeight="1">
      <c r="A19" s="3">
        <v>17</v>
      </c>
      <c r="B19" s="6" t="s">
        <v>138</v>
      </c>
      <c r="C19" s="6" t="s">
        <v>139</v>
      </c>
      <c r="D19" s="38">
        <v>72</v>
      </c>
      <c r="E19" s="20">
        <f t="shared" si="0"/>
        <v>36</v>
      </c>
      <c r="F19" s="31">
        <v>80.03</v>
      </c>
      <c r="G19" s="31">
        <f t="shared" si="1"/>
        <v>40.015000000000001</v>
      </c>
      <c r="H19" s="31">
        <f t="shared" si="2"/>
        <v>76.015000000000001</v>
      </c>
      <c r="I19" s="31">
        <v>16</v>
      </c>
    </row>
    <row r="20" spans="1:9" ht="24.75" customHeight="1">
      <c r="A20" s="3">
        <v>18</v>
      </c>
      <c r="B20" s="6" t="s">
        <v>140</v>
      </c>
      <c r="C20" s="4" t="s">
        <v>141</v>
      </c>
      <c r="D20" s="38">
        <v>71.5</v>
      </c>
      <c r="E20" s="20">
        <f t="shared" si="0"/>
        <v>35.75</v>
      </c>
      <c r="F20" s="31">
        <v>79.260000000000005</v>
      </c>
      <c r="G20" s="31">
        <f t="shared" si="1"/>
        <v>39.630000000000003</v>
      </c>
      <c r="H20" s="31">
        <f t="shared" si="2"/>
        <v>75.38</v>
      </c>
      <c r="I20" s="31">
        <v>17</v>
      </c>
    </row>
    <row r="21" spans="1:9" ht="24.75" customHeight="1">
      <c r="A21" s="3">
        <v>19</v>
      </c>
      <c r="B21" s="6" t="s">
        <v>142</v>
      </c>
      <c r="C21" s="32" t="s">
        <v>143</v>
      </c>
      <c r="D21" s="38">
        <v>71.5</v>
      </c>
      <c r="E21" s="20">
        <f t="shared" si="0"/>
        <v>35.75</v>
      </c>
      <c r="F21" s="31">
        <v>84.61</v>
      </c>
      <c r="G21" s="31">
        <f t="shared" si="1"/>
        <v>42.305</v>
      </c>
      <c r="H21" s="31">
        <f t="shared" si="2"/>
        <v>78.055000000000007</v>
      </c>
      <c r="I21" s="31">
        <v>15</v>
      </c>
    </row>
    <row r="22" spans="1:9" ht="24.75" customHeight="1">
      <c r="A22" s="3">
        <v>20</v>
      </c>
      <c r="B22" s="6" t="s">
        <v>144</v>
      </c>
      <c r="C22" s="4" t="s">
        <v>145</v>
      </c>
      <c r="D22" s="38">
        <v>71</v>
      </c>
      <c r="E22" s="20">
        <f t="shared" si="0"/>
        <v>35.5</v>
      </c>
      <c r="F22" s="31">
        <v>60.06</v>
      </c>
      <c r="G22" s="31">
        <f t="shared" si="1"/>
        <v>30.03</v>
      </c>
      <c r="H22" s="31">
        <f t="shared" si="2"/>
        <v>65.53</v>
      </c>
      <c r="I22" s="31">
        <v>25</v>
      </c>
    </row>
    <row r="23" spans="1:9" ht="24.75" customHeight="1">
      <c r="A23" s="3">
        <v>21</v>
      </c>
      <c r="B23" s="6" t="s">
        <v>146</v>
      </c>
      <c r="C23" s="8" t="s">
        <v>147</v>
      </c>
      <c r="D23" s="38">
        <v>71</v>
      </c>
      <c r="E23" s="20">
        <f t="shared" si="0"/>
        <v>35.5</v>
      </c>
      <c r="F23" s="31">
        <v>76.19</v>
      </c>
      <c r="G23" s="31">
        <f t="shared" si="1"/>
        <v>38.094999999999999</v>
      </c>
      <c r="H23" s="31">
        <f t="shared" si="2"/>
        <v>73.594999999999999</v>
      </c>
      <c r="I23" s="31">
        <v>21</v>
      </c>
    </row>
    <row r="24" spans="1:9" ht="24.75" customHeight="1">
      <c r="A24" s="3">
        <v>22</v>
      </c>
      <c r="B24" s="6" t="s">
        <v>148</v>
      </c>
      <c r="C24" s="8" t="s">
        <v>149</v>
      </c>
      <c r="D24" s="38">
        <v>71</v>
      </c>
      <c r="E24" s="20">
        <f t="shared" si="0"/>
        <v>35.5</v>
      </c>
      <c r="F24" s="31">
        <v>78.95</v>
      </c>
      <c r="G24" s="31">
        <f t="shared" si="1"/>
        <v>39.475000000000001</v>
      </c>
      <c r="H24" s="31">
        <f t="shared" si="2"/>
        <v>74.974999999999994</v>
      </c>
      <c r="I24" s="31">
        <v>19</v>
      </c>
    </row>
    <row r="25" spans="1:9" ht="24.75" customHeight="1">
      <c r="A25" s="3">
        <v>23</v>
      </c>
      <c r="B25" s="6" t="s">
        <v>150</v>
      </c>
      <c r="C25" s="4" t="s">
        <v>151</v>
      </c>
      <c r="D25" s="38">
        <v>70</v>
      </c>
      <c r="E25" s="20">
        <f t="shared" si="0"/>
        <v>35</v>
      </c>
      <c r="F25" s="31">
        <v>66.41</v>
      </c>
      <c r="G25" s="31">
        <f t="shared" si="1"/>
        <v>33.204999999999998</v>
      </c>
      <c r="H25" s="31">
        <f t="shared" si="2"/>
        <v>68.204999999999998</v>
      </c>
      <c r="I25" s="31">
        <v>24</v>
      </c>
    </row>
    <row r="26" spans="1:9" ht="24.75" customHeight="1">
      <c r="A26" s="3">
        <v>24</v>
      </c>
      <c r="B26" s="6" t="s">
        <v>152</v>
      </c>
      <c r="C26" s="8" t="s">
        <v>153</v>
      </c>
      <c r="D26" s="38">
        <v>69.5</v>
      </c>
      <c r="E26" s="20">
        <f t="shared" si="0"/>
        <v>34.75</v>
      </c>
      <c r="F26" s="30" t="s">
        <v>154</v>
      </c>
      <c r="G26" s="31">
        <f t="shared" si="1"/>
        <v>38.155000000000001</v>
      </c>
      <c r="H26" s="31">
        <f t="shared" si="2"/>
        <v>72.905000000000001</v>
      </c>
      <c r="I26" s="31">
        <v>23</v>
      </c>
    </row>
    <row r="27" spans="1:9" ht="24.75" customHeight="1">
      <c r="A27" s="3">
        <v>25</v>
      </c>
      <c r="B27" s="6" t="s">
        <v>155</v>
      </c>
      <c r="C27" s="6" t="s">
        <v>156</v>
      </c>
      <c r="D27" s="38">
        <v>69</v>
      </c>
      <c r="E27" s="20">
        <f t="shared" si="0"/>
        <v>34.5</v>
      </c>
      <c r="F27" s="31">
        <v>77.78</v>
      </c>
      <c r="G27" s="31">
        <f t="shared" si="1"/>
        <v>38.89</v>
      </c>
      <c r="H27" s="31">
        <f t="shared" si="2"/>
        <v>73.39</v>
      </c>
      <c r="I27" s="31">
        <v>22</v>
      </c>
    </row>
    <row r="28" spans="1:9" ht="24.75" customHeight="1">
      <c r="A28" s="3">
        <v>26</v>
      </c>
      <c r="B28" s="6" t="s">
        <v>157</v>
      </c>
      <c r="C28" s="32" t="s">
        <v>158</v>
      </c>
      <c r="D28" s="38">
        <v>69</v>
      </c>
      <c r="E28" s="20">
        <f t="shared" si="0"/>
        <v>34.5</v>
      </c>
      <c r="F28" s="30" t="s">
        <v>93</v>
      </c>
      <c r="G28" s="30" t="s">
        <v>93</v>
      </c>
      <c r="H28" s="20">
        <v>34.5</v>
      </c>
      <c r="I28" s="30" t="s">
        <v>165</v>
      </c>
    </row>
    <row r="29" spans="1:9" ht="32.25" customHeight="1"/>
  </sheetData>
  <sortState ref="A3:J28">
    <sortCondition ref="A3"/>
  </sortState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B1" sqref="B1:B26"/>
    </sheetView>
  </sheetViews>
  <sheetFormatPr defaultRowHeight="13.5"/>
  <sheetData>
    <row r="1" spans="1:2" ht="14.25">
      <c r="A1" s="38">
        <v>89</v>
      </c>
      <c r="B1">
        <f>SUM(A1*0.5)</f>
        <v>44.5</v>
      </c>
    </row>
    <row r="2" spans="1:2" ht="14.25">
      <c r="A2" s="38">
        <v>87</v>
      </c>
      <c r="B2">
        <f t="shared" ref="B2:B26" si="0">SUM(A2*0.5)</f>
        <v>43.5</v>
      </c>
    </row>
    <row r="3" spans="1:2" ht="14.25">
      <c r="A3" s="38">
        <v>87</v>
      </c>
      <c r="B3">
        <f t="shared" si="0"/>
        <v>43.5</v>
      </c>
    </row>
    <row r="4" spans="1:2" ht="14.25">
      <c r="A4" s="38">
        <v>86</v>
      </c>
      <c r="B4">
        <f t="shared" si="0"/>
        <v>43</v>
      </c>
    </row>
    <row r="5" spans="1:2" ht="14.25">
      <c r="A5" s="38">
        <v>86</v>
      </c>
      <c r="B5">
        <f t="shared" si="0"/>
        <v>43</v>
      </c>
    </row>
    <row r="6" spans="1:2" ht="14.25">
      <c r="A6" s="38">
        <v>84</v>
      </c>
      <c r="B6">
        <f t="shared" si="0"/>
        <v>42</v>
      </c>
    </row>
    <row r="7" spans="1:2" ht="14.25">
      <c r="A7" s="38">
        <v>83</v>
      </c>
      <c r="B7">
        <f t="shared" si="0"/>
        <v>41.5</v>
      </c>
    </row>
    <row r="8" spans="1:2" ht="14.25">
      <c r="A8" s="38">
        <v>82</v>
      </c>
      <c r="B8">
        <f t="shared" si="0"/>
        <v>41</v>
      </c>
    </row>
    <row r="9" spans="1:2" ht="14.25">
      <c r="A9" s="38">
        <v>82</v>
      </c>
      <c r="B9">
        <f t="shared" si="0"/>
        <v>41</v>
      </c>
    </row>
    <row r="10" spans="1:2" ht="14.25">
      <c r="A10" s="38">
        <v>81</v>
      </c>
      <c r="B10">
        <f t="shared" si="0"/>
        <v>40.5</v>
      </c>
    </row>
    <row r="11" spans="1:2" ht="14.25">
      <c r="A11" s="38">
        <v>80</v>
      </c>
      <c r="B11">
        <f t="shared" si="0"/>
        <v>40</v>
      </c>
    </row>
    <row r="12" spans="1:2" ht="14.25">
      <c r="A12" s="38">
        <v>77</v>
      </c>
      <c r="B12">
        <f t="shared" si="0"/>
        <v>38.5</v>
      </c>
    </row>
    <row r="13" spans="1:2" ht="14.25">
      <c r="A13" s="38">
        <v>75</v>
      </c>
      <c r="B13">
        <f t="shared" si="0"/>
        <v>37.5</v>
      </c>
    </row>
    <row r="14" spans="1:2" ht="14.25">
      <c r="A14" s="38">
        <v>75</v>
      </c>
      <c r="B14">
        <f t="shared" si="0"/>
        <v>37.5</v>
      </c>
    </row>
    <row r="15" spans="1:2" ht="14.25">
      <c r="A15" s="38">
        <v>73</v>
      </c>
      <c r="B15">
        <f t="shared" si="0"/>
        <v>36.5</v>
      </c>
    </row>
    <row r="16" spans="1:2" ht="14.25">
      <c r="A16" s="38">
        <v>73</v>
      </c>
      <c r="B16">
        <f t="shared" si="0"/>
        <v>36.5</v>
      </c>
    </row>
    <row r="17" spans="1:2" ht="14.25">
      <c r="A17" s="38">
        <v>72</v>
      </c>
      <c r="B17">
        <f t="shared" si="0"/>
        <v>36</v>
      </c>
    </row>
    <row r="18" spans="1:2" ht="14.25">
      <c r="A18" s="38">
        <v>71.5</v>
      </c>
      <c r="B18">
        <f t="shared" si="0"/>
        <v>35.75</v>
      </c>
    </row>
    <row r="19" spans="1:2" ht="14.25">
      <c r="A19" s="38">
        <v>71.5</v>
      </c>
      <c r="B19">
        <f t="shared" si="0"/>
        <v>35.75</v>
      </c>
    </row>
    <row r="20" spans="1:2" ht="14.25">
      <c r="A20" s="38">
        <v>71</v>
      </c>
      <c r="B20">
        <f t="shared" si="0"/>
        <v>35.5</v>
      </c>
    </row>
    <row r="21" spans="1:2" ht="14.25">
      <c r="A21" s="38">
        <v>71</v>
      </c>
      <c r="B21">
        <f t="shared" si="0"/>
        <v>35.5</v>
      </c>
    </row>
    <row r="22" spans="1:2" ht="14.25">
      <c r="A22" s="38">
        <v>71</v>
      </c>
      <c r="B22">
        <f t="shared" si="0"/>
        <v>35.5</v>
      </c>
    </row>
    <row r="23" spans="1:2" ht="14.25">
      <c r="A23" s="38">
        <v>70</v>
      </c>
      <c r="B23">
        <f t="shared" si="0"/>
        <v>35</v>
      </c>
    </row>
    <row r="24" spans="1:2" ht="14.25">
      <c r="A24" s="38">
        <v>69.5</v>
      </c>
      <c r="B24">
        <f t="shared" si="0"/>
        <v>34.75</v>
      </c>
    </row>
    <row r="25" spans="1:2" ht="14.25">
      <c r="A25" s="38">
        <v>69</v>
      </c>
      <c r="B25">
        <f t="shared" si="0"/>
        <v>34.5</v>
      </c>
    </row>
    <row r="26" spans="1:2" ht="14.25">
      <c r="A26" s="38">
        <v>69</v>
      </c>
      <c r="B26">
        <f t="shared" si="0"/>
        <v>34.5</v>
      </c>
    </row>
  </sheetData>
  <sortState ref="A1:J6">
    <sortCondition ref="A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针灸康复科</vt:lpstr>
      <vt:lpstr>制剂室</vt:lpstr>
      <vt:lpstr>护士</vt:lpstr>
      <vt:lpstr>Sheet4</vt:lpstr>
      <vt:lpstr>护士!Print_Titles</vt:lpstr>
      <vt:lpstr>针灸康复科!Print_Titles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2018-01-22T01:35:23Z</cp:lastPrinted>
  <dcterms:created xsi:type="dcterms:W3CDTF">2018-01-22T01:05:05Z</dcterms:created>
  <dcterms:modified xsi:type="dcterms:W3CDTF">2018-01-22T02:17:19Z</dcterms:modified>
</cp:coreProperties>
</file>